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MichelleArnason\Desktop\EDITED\"/>
    </mc:Choice>
  </mc:AlternateContent>
  <xr:revisionPtr revIDLastSave="0" documentId="13_ncr:1_{E79701E8-8E47-4242-82CD-5F7308AE14B5}" xr6:coauthVersionLast="47" xr6:coauthVersionMax="47" xr10:uidLastSave="{00000000-0000-0000-0000-000000000000}"/>
  <bookViews>
    <workbookView xWindow="0" yWindow="0" windowWidth="19200" windowHeight="15600" activeTab="2" xr2:uid="{F6C62004-3A9A-42C3-9086-9DE970BC3591}"/>
  </bookViews>
  <sheets>
    <sheet name="Summary" sheetId="2" r:id="rId1"/>
    <sheet name="Home Office" sheetId="3" r:id="rId2"/>
    <sheet name="Automobile"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1" i="2" l="1"/>
  <c r="E32" i="3"/>
  <c r="E23" i="3"/>
  <c r="E22" i="3"/>
  <c r="E20" i="3"/>
  <c r="E18" i="3"/>
  <c r="E19" i="3"/>
  <c r="E21" i="3"/>
  <c r="E24" i="3"/>
  <c r="E25" i="3"/>
  <c r="E26" i="3"/>
  <c r="E27" i="3"/>
  <c r="E28" i="3"/>
  <c r="E29" i="3"/>
  <c r="E17" i="3"/>
  <c r="E30" i="3" s="1"/>
  <c r="D30" i="3"/>
  <c r="C30" i="3"/>
  <c r="E21" i="1"/>
  <c r="E20" i="1"/>
  <c r="E18" i="1"/>
  <c r="E19" i="1"/>
  <c r="E22" i="1"/>
  <c r="E23" i="1"/>
  <c r="E24" i="1"/>
  <c r="E25" i="1"/>
  <c r="E17" i="1"/>
  <c r="D21" i="2"/>
  <c r="F21" i="2" s="1"/>
  <c r="D18" i="2"/>
  <c r="D36" i="2"/>
  <c r="E36" i="2"/>
  <c r="F18" i="2"/>
  <c r="C26" i="1"/>
  <c r="D26" i="1"/>
  <c r="F39" i="2" l="1"/>
  <c r="E26" i="1"/>
  <c r="E28" i="1" s="1"/>
  <c r="F38" i="2"/>
  <c r="F36" i="2"/>
</calcChain>
</file>

<file path=xl/sharedStrings.xml><?xml version="1.0" encoding="utf-8"?>
<sst xmlns="http://schemas.openxmlformats.org/spreadsheetml/2006/main" count="87" uniqueCount="76">
  <si>
    <t>Tax Year:</t>
  </si>
  <si>
    <t>Insurance</t>
  </si>
  <si>
    <t>Other: (provide details)</t>
  </si>
  <si>
    <t>GST/HST</t>
  </si>
  <si>
    <t>Name</t>
  </si>
  <si>
    <t>AUTO EXPENSES DEDUCTION (BUSINESS)</t>
  </si>
  <si>
    <t xml:space="preserve">Please use this form to provide us with your business auto expenses for the year. </t>
  </si>
  <si>
    <t>Total kilometers you drove in the tax year to earn business income</t>
  </si>
  <si>
    <t xml:space="preserve">Please note, driving to/from an office is not considered eligible kilometers driven for business purposes. </t>
  </si>
  <si>
    <t>Total kilometers you drove in the tax year on the vehicle</t>
  </si>
  <si>
    <t xml:space="preserve">Fuel </t>
  </si>
  <si>
    <t>January to December OR period which auto expenses apply to</t>
  </si>
  <si>
    <t>Total including GST/HST</t>
  </si>
  <si>
    <t>NA</t>
  </si>
  <si>
    <t xml:space="preserve">Licence and registration </t>
  </si>
  <si>
    <t>Date lease commenced</t>
  </si>
  <si>
    <t>Date lease terminates</t>
  </si>
  <si>
    <t>Total vehicle expenses</t>
  </si>
  <si>
    <t xml:space="preserve">If you are leasing a vehicle, please see below. </t>
  </si>
  <si>
    <t xml:space="preserve">Total lease payments made </t>
  </si>
  <si>
    <t xml:space="preserve">If you are leasing a vehicle, you need to provide further details. If you have a copy of the original lease agreement, please provide this for our records to verify the information. </t>
  </si>
  <si>
    <t>Parking fees</t>
  </si>
  <si>
    <t>Maintenance and repairs</t>
  </si>
  <si>
    <t>Calculation of vehicle expenses for business purposes</t>
  </si>
  <si>
    <t>Total Including GST</t>
  </si>
  <si>
    <t xml:space="preserve">GST </t>
  </si>
  <si>
    <t>Income/Expense excluding GST</t>
  </si>
  <si>
    <t>Revenues</t>
  </si>
  <si>
    <t>Expenses</t>
  </si>
  <si>
    <t>Advertising</t>
  </si>
  <si>
    <t>Meals &amp; Entertainment</t>
  </si>
  <si>
    <t xml:space="preserve">Bank Charges &amp; Interest </t>
  </si>
  <si>
    <t>Licences &amp; Memberships</t>
  </si>
  <si>
    <t>Professional Fees (including accounting &amp; legal fees)</t>
  </si>
  <si>
    <t>Rent</t>
  </si>
  <si>
    <t>Repairs &amp; Maintenance</t>
  </si>
  <si>
    <t>Supplies</t>
  </si>
  <si>
    <t>Property Taxes</t>
  </si>
  <si>
    <t>Travel Expenses</t>
  </si>
  <si>
    <t>Total</t>
  </si>
  <si>
    <t>Motor Vehicle Expenses (see tab)</t>
  </si>
  <si>
    <t>Home Office Expenses (see tab)</t>
  </si>
  <si>
    <t xml:space="preserve">Please note, the final income amount is based on someone registered for GST, if you are not registered we will make adjustments based on the information completed in this template. </t>
  </si>
  <si>
    <t>Total Excluding GST/HST</t>
  </si>
  <si>
    <t>HOME OFFICE DEDUCTION</t>
  </si>
  <si>
    <t xml:space="preserve">Please use this form to provide us with your home office expenses for the year. </t>
  </si>
  <si>
    <t>Total square feet of home used for office</t>
  </si>
  <si>
    <t>Total square feet area of home</t>
  </si>
  <si>
    <t>Is this a common space? (Such as living room or dining room)</t>
  </si>
  <si>
    <t>If yes, how many hours a week do you spend working in this location?</t>
  </si>
  <si>
    <t>Do multiple individuals work in this common space for employment purposes? If yes, we will be in contact for more details.</t>
  </si>
  <si>
    <t>January to December OR period which home office expenses apply to</t>
  </si>
  <si>
    <t>Total with GST/HST</t>
  </si>
  <si>
    <t>Heat</t>
  </si>
  <si>
    <t>Electricity</t>
  </si>
  <si>
    <t>Water &amp; sewer</t>
  </si>
  <si>
    <t>N/A</t>
  </si>
  <si>
    <t>Maintenance</t>
  </si>
  <si>
    <t>Mortgage interest</t>
  </si>
  <si>
    <t>Property taxes</t>
  </si>
  <si>
    <t xml:space="preserve">     eg. Home security</t>
  </si>
  <si>
    <t xml:space="preserve">     eg.  Moving expenses</t>
  </si>
  <si>
    <t>Total Home Office Expenses</t>
  </si>
  <si>
    <t>Calculation of home office expense for business purposes</t>
  </si>
  <si>
    <t>Internet</t>
  </si>
  <si>
    <t>Utilities (including cell phone, if personal phone use % for business then the suggestion is claiming a maximum 50%)</t>
  </si>
  <si>
    <t>Net Income/Loss for tax purposes</t>
  </si>
  <si>
    <t>Sole Proprietorship Template</t>
  </si>
  <si>
    <t xml:space="preserve">Please use this form as a template to summarize business activities during the year. Please review the tabs to calculate the automobile and home office expenses if applicable. Information provided in this template is for illustrative purposes only, please remove and update all information. </t>
  </si>
  <si>
    <t>Important Notes:</t>
  </si>
  <si>
    <t xml:space="preserve">If your business has inventory/stock held for sale, this is required to be counted annually. Please let us know and we can provide further instructions regarding inventory. </t>
  </si>
  <si>
    <t>Office Expenses (not capital expenses - see details in important notes below)</t>
  </si>
  <si>
    <t xml:space="preserve">If you have employees in the business, we will require the payroll details and the T4 annual return. Please ask for further instructions if this is the case. </t>
  </si>
  <si>
    <t xml:space="preserve">Are you registered for GST? If so please provide the GST number. </t>
  </si>
  <si>
    <t xml:space="preserve">If you make any major purchases for the company of equipment we need these details seperately as they are treated differently for tax purposes. Please provide these below and provide receipts to support these purchases. An example would be a computer. The general rule of thumb is anything with a life expectancy greater than one year and over $250 in value. </t>
  </si>
  <si>
    <t>Manufacturer's list price of the vehicle (this will be on the original lease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</si>
</sst>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F800]dddd\,\ mmmm\ dd\,\ yyyy"/>
  </numFmts>
  <fonts count="15" x14ac:knownFonts="1">
    <font>
      <sz val="11"/>
      <color theme="1"/>
      <name val="Calibri"/>
      <family val="2"/>
      <scheme val="minor"/>
    </font>
    <font>
      <sz val="11"/>
      <color theme="1"/>
      <name val="Calibri"/>
      <family val="2"/>
      <scheme val="minor"/>
    </font>
    <font>
      <sz val="10"/>
      <name val="Arial"/>
      <family val="2"/>
    </font>
    <font>
      <b/>
      <sz val="11"/>
      <name val="Arial"/>
      <family val="2"/>
    </font>
    <font>
      <sz val="11"/>
      <name val="Arial"/>
      <family val="2"/>
    </font>
    <font>
      <sz val="10"/>
      <name val="Arial"/>
      <family val="2"/>
    </font>
    <font>
      <sz val="8"/>
      <name val="Arial"/>
      <family val="2"/>
    </font>
    <font>
      <b/>
      <i/>
      <sz val="11"/>
      <name val="Bahnschrift"/>
      <family val="2"/>
    </font>
    <font>
      <sz val="11"/>
      <name val="Calibri"/>
      <family val="2"/>
      <scheme val="minor"/>
    </font>
    <font>
      <b/>
      <sz val="11"/>
      <name val="Calibri"/>
      <family val="2"/>
      <scheme val="minor"/>
    </font>
    <font>
      <b/>
      <u/>
      <sz val="14"/>
      <color theme="1"/>
      <name val="Calibri"/>
      <family val="2"/>
      <scheme val="minor"/>
    </font>
    <font>
      <sz val="14"/>
      <color theme="1"/>
      <name val="Calibri"/>
      <family val="2"/>
      <scheme val="minor"/>
    </font>
    <font>
      <b/>
      <sz val="16"/>
      <color theme="0"/>
      <name val="Arial"/>
      <family val="2"/>
    </font>
    <font>
      <sz val="11"/>
      <color theme="0"/>
      <name val="Arial"/>
      <family val="2"/>
    </font>
    <font>
      <b/>
      <i/>
      <sz val="11"/>
      <color theme="0"/>
      <name val="Bahnschrift"/>
      <family val="2"/>
    </font>
  </fonts>
  <fills count="6">
    <fill>
      <patternFill patternType="none"/>
    </fill>
    <fill>
      <patternFill patternType="gray125"/>
    </fill>
    <fill>
      <patternFill patternType="solid">
        <fgColor theme="6" tint="0.79998168889431442"/>
        <bgColor indexed="64"/>
      </patternFill>
    </fill>
    <fill>
      <patternFill patternType="solid">
        <fgColor rgb="FF8E532A"/>
        <bgColor indexed="64"/>
      </patternFill>
    </fill>
    <fill>
      <patternFill patternType="solid">
        <fgColor rgb="FF003428"/>
        <bgColor indexed="64"/>
      </patternFill>
    </fill>
    <fill>
      <patternFill patternType="solid">
        <fgColor rgb="FFDCC9BB"/>
        <bgColor indexed="64"/>
      </patternFill>
    </fill>
  </fills>
  <borders count="1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bottom style="thin">
        <color indexed="64"/>
      </bottom>
      <diagonal/>
    </border>
  </borders>
  <cellStyleXfs count="5">
    <xf numFmtId="0" fontId="0" fillId="0" borderId="0"/>
    <xf numFmtId="44" fontId="1" fillId="0" borderId="0" applyFont="0" applyFill="0" applyBorder="0" applyAlignment="0" applyProtection="0"/>
    <xf numFmtId="0" fontId="2" fillId="0" borderId="0"/>
    <xf numFmtId="43" fontId="5" fillId="0" borderId="0" applyFont="0" applyFill="0" applyBorder="0" applyAlignment="0" applyProtection="0"/>
    <xf numFmtId="43" fontId="1" fillId="0" borderId="0" applyFont="0" applyFill="0" applyBorder="0" applyAlignment="0" applyProtection="0"/>
  </cellStyleXfs>
  <cellXfs count="72">
    <xf numFmtId="0" fontId="0" fillId="0" borderId="0" xfId="0"/>
    <xf numFmtId="0" fontId="2" fillId="0" borderId="0" xfId="2"/>
    <xf numFmtId="0" fontId="3" fillId="0" borderId="0" xfId="2" applyFont="1"/>
    <xf numFmtId="0" fontId="4" fillId="0" borderId="0" xfId="2" applyFont="1"/>
    <xf numFmtId="43" fontId="4" fillId="0" borderId="0" xfId="2" applyNumberFormat="1" applyFont="1"/>
    <xf numFmtId="14" fontId="6" fillId="0" borderId="0" xfId="2" applyNumberFormat="1" applyFont="1"/>
    <xf numFmtId="0" fontId="4" fillId="2" borderId="2" xfId="2" applyFont="1" applyFill="1" applyBorder="1" applyAlignment="1">
      <alignment horizontal="center"/>
    </xf>
    <xf numFmtId="44" fontId="4" fillId="2" borderId="2" xfId="1" applyFont="1" applyFill="1" applyBorder="1"/>
    <xf numFmtId="44" fontId="4" fillId="2" borderId="2" xfId="2" applyNumberFormat="1" applyFont="1" applyFill="1" applyBorder="1" applyAlignment="1">
      <alignment horizontal="center"/>
    </xf>
    <xf numFmtId="44" fontId="2" fillId="0" borderId="0" xfId="1" applyFont="1"/>
    <xf numFmtId="44" fontId="4" fillId="0" borderId="0" xfId="1" applyFont="1"/>
    <xf numFmtId="44" fontId="0" fillId="0" borderId="0" xfId="1" applyFont="1"/>
    <xf numFmtId="0" fontId="1" fillId="0" borderId="0" xfId="0" applyFont="1"/>
    <xf numFmtId="44" fontId="1" fillId="0" borderId="0" xfId="1" applyFont="1"/>
    <xf numFmtId="44" fontId="8" fillId="0" borderId="0" xfId="1" applyFont="1"/>
    <xf numFmtId="44" fontId="9" fillId="0" borderId="16" xfId="1" applyFont="1" applyBorder="1"/>
    <xf numFmtId="44" fontId="4" fillId="0" borderId="15" xfId="1" applyFont="1" applyBorder="1"/>
    <xf numFmtId="0" fontId="0" fillId="0" borderId="0" xfId="0" applyAlignment="1">
      <alignment wrapText="1"/>
    </xf>
    <xf numFmtId="44" fontId="4" fillId="2" borderId="2" xfId="1" applyFont="1" applyFill="1" applyBorder="1" applyAlignment="1">
      <alignment horizontal="center"/>
    </xf>
    <xf numFmtId="0" fontId="10" fillId="0" borderId="0" xfId="0" applyFont="1"/>
    <xf numFmtId="0" fontId="11" fillId="0" borderId="0" xfId="0" applyFont="1"/>
    <xf numFmtId="44" fontId="11" fillId="0" borderId="0" xfId="1" applyFont="1"/>
    <xf numFmtId="0" fontId="3" fillId="5" borderId="2" xfId="2" applyFont="1" applyFill="1" applyBorder="1"/>
    <xf numFmtId="0" fontId="4" fillId="5" borderId="2" xfId="2" applyFont="1" applyFill="1" applyBorder="1" applyAlignment="1">
      <alignment wrapText="1"/>
    </xf>
    <xf numFmtId="0" fontId="4" fillId="5" borderId="2" xfId="2" applyFont="1" applyFill="1" applyBorder="1"/>
    <xf numFmtId="0" fontId="4" fillId="5" borderId="14" xfId="2" applyFont="1" applyFill="1" applyBorder="1" applyAlignment="1">
      <alignment horizontal="center"/>
    </xf>
    <xf numFmtId="44" fontId="4" fillId="5" borderId="2" xfId="3" applyNumberFormat="1" applyFont="1" applyFill="1" applyBorder="1"/>
    <xf numFmtId="44" fontId="4" fillId="5" borderId="2" xfId="1" applyFont="1" applyFill="1" applyBorder="1"/>
    <xf numFmtId="0" fontId="3" fillId="5" borderId="2" xfId="2" applyFont="1" applyFill="1" applyBorder="1" applyAlignment="1">
      <alignment wrapText="1"/>
    </xf>
    <xf numFmtId="0" fontId="0" fillId="0" borderId="0" xfId="0" applyAlignment="1">
      <alignment horizontal="center"/>
    </xf>
    <xf numFmtId="44" fontId="8" fillId="5" borderId="3" xfId="1" applyFont="1" applyFill="1" applyBorder="1" applyAlignment="1">
      <alignment horizontal="left"/>
    </xf>
    <xf numFmtId="44" fontId="8" fillId="5" borderId="1" xfId="1" applyFont="1" applyFill="1" applyBorder="1" applyAlignment="1">
      <alignment horizontal="left"/>
    </xf>
    <xf numFmtId="44" fontId="8" fillId="5" borderId="4" xfId="1" applyFont="1" applyFill="1" applyBorder="1" applyAlignment="1">
      <alignment horizontal="left"/>
    </xf>
    <xf numFmtId="0" fontId="13" fillId="4" borderId="3" xfId="2" applyFont="1" applyFill="1" applyBorder="1" applyAlignment="1">
      <alignment horizontal="left" vertical="center" wrapText="1" indent="2"/>
    </xf>
    <xf numFmtId="0" fontId="13" fillId="4" borderId="1" xfId="2" applyFont="1" applyFill="1" applyBorder="1" applyAlignment="1">
      <alignment horizontal="left" vertical="center" wrapText="1" indent="2"/>
    </xf>
    <xf numFmtId="0" fontId="13" fillId="4" borderId="4" xfId="2" applyFont="1" applyFill="1" applyBorder="1" applyAlignment="1">
      <alignment horizontal="left" vertical="center" wrapText="1" indent="2"/>
    </xf>
    <xf numFmtId="0" fontId="12" fillId="3" borderId="5" xfId="2" applyFont="1" applyFill="1" applyBorder="1" applyAlignment="1">
      <alignment horizontal="center" vertical="center"/>
    </xf>
    <xf numFmtId="0" fontId="12" fillId="3" borderId="6" xfId="2" applyFont="1" applyFill="1" applyBorder="1" applyAlignment="1">
      <alignment horizontal="center" vertical="center"/>
    </xf>
    <xf numFmtId="0" fontId="12" fillId="3" borderId="7" xfId="2" applyFont="1" applyFill="1" applyBorder="1" applyAlignment="1">
      <alignment horizontal="center" vertical="center"/>
    </xf>
    <xf numFmtId="0" fontId="7" fillId="5" borderId="8" xfId="2" applyFont="1" applyFill="1" applyBorder="1" applyAlignment="1">
      <alignment horizontal="center" vertical="center" wrapText="1"/>
    </xf>
    <xf numFmtId="0" fontId="7" fillId="5" borderId="9" xfId="2" applyFont="1" applyFill="1" applyBorder="1" applyAlignment="1">
      <alignment horizontal="center" vertical="center" wrapText="1"/>
    </xf>
    <xf numFmtId="0" fontId="7" fillId="5" borderId="10" xfId="2" applyFont="1" applyFill="1" applyBorder="1" applyAlignment="1">
      <alignment horizontal="center" vertical="center" wrapText="1"/>
    </xf>
    <xf numFmtId="0" fontId="7" fillId="5" borderId="11" xfId="2" applyFont="1" applyFill="1" applyBorder="1" applyAlignment="1">
      <alignment horizontal="center" vertical="center" wrapText="1"/>
    </xf>
    <xf numFmtId="0" fontId="7" fillId="5" borderId="12" xfId="2" applyFont="1" applyFill="1" applyBorder="1" applyAlignment="1">
      <alignment horizontal="center" vertical="center" wrapText="1"/>
    </xf>
    <xf numFmtId="0" fontId="7" fillId="5" borderId="13" xfId="2"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43" fontId="4" fillId="5" borderId="3" xfId="4" applyFont="1" applyFill="1" applyBorder="1" applyAlignment="1">
      <alignment horizontal="center"/>
    </xf>
    <xf numFmtId="43" fontId="4" fillId="5" borderId="1" xfId="4" applyFont="1" applyFill="1" applyBorder="1" applyAlignment="1">
      <alignment horizontal="center"/>
    </xf>
    <xf numFmtId="43" fontId="4" fillId="5" borderId="4" xfId="4" applyFont="1" applyFill="1" applyBorder="1" applyAlignment="1">
      <alignment horizontal="center"/>
    </xf>
    <xf numFmtId="0" fontId="4" fillId="5" borderId="3" xfId="4" applyNumberFormat="1" applyFont="1" applyFill="1" applyBorder="1" applyAlignment="1">
      <alignment horizontal="center"/>
    </xf>
    <xf numFmtId="0" fontId="4" fillId="5" borderId="1" xfId="4" applyNumberFormat="1" applyFont="1" applyFill="1" applyBorder="1" applyAlignment="1">
      <alignment horizontal="center"/>
    </xf>
    <xf numFmtId="0" fontId="4" fillId="5" borderId="4" xfId="4" applyNumberFormat="1" applyFont="1" applyFill="1" applyBorder="1" applyAlignment="1">
      <alignment horizontal="center"/>
    </xf>
    <xf numFmtId="0" fontId="3" fillId="5" borderId="2" xfId="2" applyFont="1" applyFill="1" applyBorder="1" applyAlignment="1">
      <alignment horizontal="center" wrapText="1"/>
    </xf>
    <xf numFmtId="0" fontId="14" fillId="4" borderId="8" xfId="2" applyFont="1" applyFill="1" applyBorder="1" applyAlignment="1">
      <alignment horizontal="center" vertical="center" wrapText="1"/>
    </xf>
    <xf numFmtId="0" fontId="14" fillId="4" borderId="9" xfId="2" applyFont="1" applyFill="1" applyBorder="1" applyAlignment="1">
      <alignment horizontal="center" vertical="center" wrapText="1"/>
    </xf>
    <xf numFmtId="0" fontId="14" fillId="4" borderId="10" xfId="2" applyFont="1" applyFill="1" applyBorder="1" applyAlignment="1">
      <alignment horizontal="center" vertical="center" wrapText="1"/>
    </xf>
    <xf numFmtId="0" fontId="14" fillId="4" borderId="11" xfId="2" applyFont="1" applyFill="1" applyBorder="1" applyAlignment="1">
      <alignment horizontal="center" vertical="center" wrapText="1"/>
    </xf>
    <xf numFmtId="0" fontId="14" fillId="4" borderId="12" xfId="2" applyFont="1" applyFill="1" applyBorder="1" applyAlignment="1">
      <alignment horizontal="center" vertical="center" wrapText="1"/>
    </xf>
    <xf numFmtId="0" fontId="14" fillId="4" borderId="13" xfId="2" applyFont="1" applyFill="1" applyBorder="1" applyAlignment="1">
      <alignment horizontal="center" vertical="center" wrapText="1"/>
    </xf>
    <xf numFmtId="0" fontId="4" fillId="5" borderId="3" xfId="2" applyFont="1" applyFill="1" applyBorder="1" applyAlignment="1">
      <alignment horizontal="center"/>
    </xf>
    <xf numFmtId="0" fontId="4" fillId="5" borderId="1" xfId="2" applyFont="1" applyFill="1" applyBorder="1" applyAlignment="1">
      <alignment horizontal="center"/>
    </xf>
    <xf numFmtId="0" fontId="4" fillId="5" borderId="4" xfId="2" applyFont="1" applyFill="1" applyBorder="1" applyAlignment="1">
      <alignment horizontal="center"/>
    </xf>
    <xf numFmtId="44" fontId="4" fillId="2" borderId="3" xfId="2" applyNumberFormat="1" applyFont="1" applyFill="1" applyBorder="1" applyAlignment="1">
      <alignment horizontal="center"/>
    </xf>
    <xf numFmtId="44" fontId="4" fillId="2" borderId="1" xfId="2" applyNumberFormat="1" applyFont="1" applyFill="1" applyBorder="1" applyAlignment="1">
      <alignment horizontal="center"/>
    </xf>
    <xf numFmtId="44" fontId="4" fillId="2" borderId="4" xfId="2" applyNumberFormat="1" applyFont="1" applyFill="1" applyBorder="1" applyAlignment="1">
      <alignment horizontal="center"/>
    </xf>
    <xf numFmtId="0" fontId="4" fillId="5" borderId="3" xfId="2" applyFont="1" applyFill="1" applyBorder="1" applyAlignment="1">
      <alignment horizontal="center" vertical="center" wrapText="1"/>
    </xf>
    <xf numFmtId="0" fontId="4" fillId="5" borderId="1" xfId="2" applyFont="1" applyFill="1" applyBorder="1" applyAlignment="1">
      <alignment horizontal="center" vertical="center" wrapText="1"/>
    </xf>
    <xf numFmtId="0" fontId="4" fillId="5" borderId="4" xfId="2" applyFont="1" applyFill="1" applyBorder="1" applyAlignment="1">
      <alignment horizontal="center" vertical="center" wrapText="1"/>
    </xf>
    <xf numFmtId="164" fontId="4" fillId="2" borderId="3" xfId="1" applyNumberFormat="1" applyFont="1" applyFill="1" applyBorder="1" applyAlignment="1">
      <alignment horizontal="center"/>
    </xf>
    <xf numFmtId="164" fontId="4" fillId="2" borderId="1" xfId="1" applyNumberFormat="1" applyFont="1" applyFill="1" applyBorder="1" applyAlignment="1">
      <alignment horizontal="center"/>
    </xf>
    <xf numFmtId="164" fontId="4" fillId="2" borderId="4" xfId="1" applyNumberFormat="1" applyFont="1" applyFill="1" applyBorder="1" applyAlignment="1">
      <alignment horizontal="center"/>
    </xf>
  </cellXfs>
  <cellStyles count="5">
    <cellStyle name="Comma" xfId="4" builtinId="3"/>
    <cellStyle name="Comma 2" xfId="3" xr:uid="{34B2CDED-9321-4DBF-87DE-3408E45CB96E}"/>
    <cellStyle name="Currency" xfId="1" builtinId="4"/>
    <cellStyle name="Normal" xfId="0" builtinId="0"/>
    <cellStyle name="Normal 2" xfId="2" xr:uid="{7064A603-7557-472A-80BA-5C472F7A4502}"/>
  </cellStyles>
  <dxfs count="0"/>
  <tableStyles count="0" defaultTableStyle="TableStyleMedium2" defaultPivotStyle="PivotStyleLight16"/>
  <colors>
    <mruColors>
      <color rgb="FF8E532A"/>
      <color rgb="FF003428"/>
      <color rgb="FFDCC9BB"/>
      <color rgb="FF637C6B"/>
      <color rgb="FFA6714D"/>
      <color rgb="FFF8F5EB"/>
      <color rgb="FF0026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4254500</xdr:colOff>
      <xdr:row>0</xdr:row>
      <xdr:rowOff>0</xdr:rowOff>
    </xdr:from>
    <xdr:to>
      <xdr:col>3</xdr:col>
      <xdr:colOff>558800</xdr:colOff>
      <xdr:row>1</xdr:row>
      <xdr:rowOff>0</xdr:rowOff>
    </xdr:to>
    <xdr:pic>
      <xdr:nvPicPr>
        <xdr:cNvPr id="3" name="Picture 2">
          <a:extLst>
            <a:ext uri="{FF2B5EF4-FFF2-40B4-BE49-F238E27FC236}">
              <a16:creationId xmlns:a16="http://schemas.microsoft.com/office/drawing/2014/main" id="{860A9829-7131-ED46-BB8A-EAA6ED8002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1200" y="0"/>
          <a:ext cx="1193800" cy="1193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4254500</xdr:colOff>
      <xdr:row>0</xdr:row>
      <xdr:rowOff>0</xdr:rowOff>
    </xdr:from>
    <xdr:to>
      <xdr:col>2</xdr:col>
      <xdr:colOff>787400</xdr:colOff>
      <xdr:row>1</xdr:row>
      <xdr:rowOff>0</xdr:rowOff>
    </xdr:to>
    <xdr:pic>
      <xdr:nvPicPr>
        <xdr:cNvPr id="2" name="Picture 1">
          <a:extLst>
            <a:ext uri="{FF2B5EF4-FFF2-40B4-BE49-F238E27FC236}">
              <a16:creationId xmlns:a16="http://schemas.microsoft.com/office/drawing/2014/main" id="{034323B5-485A-9E48-8178-8D73EB750A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1200" y="0"/>
          <a:ext cx="1193800" cy="1193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4254500</xdr:colOff>
      <xdr:row>0</xdr:row>
      <xdr:rowOff>0</xdr:rowOff>
    </xdr:from>
    <xdr:to>
      <xdr:col>2</xdr:col>
      <xdr:colOff>787400</xdr:colOff>
      <xdr:row>1</xdr:row>
      <xdr:rowOff>76200</xdr:rowOff>
    </xdr:to>
    <xdr:pic>
      <xdr:nvPicPr>
        <xdr:cNvPr id="2" name="Picture 1">
          <a:extLst>
            <a:ext uri="{FF2B5EF4-FFF2-40B4-BE49-F238E27FC236}">
              <a16:creationId xmlns:a16="http://schemas.microsoft.com/office/drawing/2014/main" id="{08392702-02C8-8441-AF80-070E2C77FC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1200" y="0"/>
          <a:ext cx="1193800" cy="1193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AD082-BF42-4DEB-B665-D69E2E54B4FE}">
  <sheetPr>
    <pageSetUpPr fitToPage="1"/>
  </sheetPr>
  <dimension ref="A1:H47"/>
  <sheetViews>
    <sheetView topLeftCell="A30" workbookViewId="0">
      <selection activeCell="A46" sqref="A46:F47"/>
    </sheetView>
  </sheetViews>
  <sheetFormatPr defaultColWidth="8.85546875" defaultRowHeight="15" x14ac:dyDescent="0.25"/>
  <cols>
    <col min="1" max="1" width="3.42578125" customWidth="1"/>
    <col min="2" max="2" width="58.85546875" customWidth="1"/>
    <col min="3" max="3" width="5.28515625" customWidth="1"/>
    <col min="4" max="4" width="26" style="13" customWidth="1"/>
    <col min="5" max="5" width="13.42578125" style="13" customWidth="1"/>
    <col min="6" max="6" width="31.42578125" style="13" customWidth="1"/>
    <col min="7" max="8" width="9.140625" style="12"/>
  </cols>
  <sheetData>
    <row r="1" spans="2:6" ht="93.95" customHeight="1" x14ac:dyDescent="0.25">
      <c r="B1" s="29"/>
      <c r="C1" s="29"/>
      <c r="D1" s="29"/>
      <c r="E1" s="29"/>
      <c r="F1" s="29"/>
    </row>
    <row r="2" spans="2:6" ht="15.75" thickBot="1" x14ac:dyDescent="0.3">
      <c r="B2" s="1"/>
      <c r="C2" s="1"/>
      <c r="D2" s="14"/>
      <c r="E2" s="14"/>
      <c r="F2" s="14"/>
    </row>
    <row r="3" spans="2:6" ht="39.950000000000003" customHeight="1" thickBot="1" x14ac:dyDescent="0.3">
      <c r="B3" s="36" t="s">
        <v>67</v>
      </c>
      <c r="C3" s="37"/>
      <c r="D3" s="37"/>
      <c r="E3" s="37"/>
      <c r="F3" s="38"/>
    </row>
    <row r="4" spans="2:6" ht="15.75" thickBot="1" x14ac:dyDescent="0.3">
      <c r="B4" s="1"/>
      <c r="C4" s="1"/>
      <c r="D4" s="14"/>
      <c r="E4" s="14"/>
      <c r="F4" s="14"/>
    </row>
    <row r="5" spans="2:6" x14ac:dyDescent="0.25">
      <c r="B5" s="39" t="s">
        <v>68</v>
      </c>
      <c r="C5" s="40"/>
      <c r="D5" s="40"/>
      <c r="E5" s="40"/>
      <c r="F5" s="41"/>
    </row>
    <row r="6" spans="2:6" ht="40.5" customHeight="1" thickBot="1" x14ac:dyDescent="0.3">
      <c r="B6" s="42"/>
      <c r="C6" s="43"/>
      <c r="D6" s="43"/>
      <c r="E6" s="43"/>
      <c r="F6" s="44"/>
    </row>
    <row r="7" spans="2:6" x14ac:dyDescent="0.25">
      <c r="B7" s="1"/>
      <c r="C7" s="1"/>
      <c r="D7" s="14"/>
      <c r="E7" s="14"/>
      <c r="F7" s="14"/>
    </row>
    <row r="8" spans="2:6" x14ac:dyDescent="0.25">
      <c r="B8" s="22" t="s">
        <v>4</v>
      </c>
      <c r="C8" s="1"/>
      <c r="D8" s="30"/>
      <c r="E8" s="31"/>
      <c r="F8" s="32"/>
    </row>
    <row r="9" spans="2:6" x14ac:dyDescent="0.25">
      <c r="B9" s="22" t="s">
        <v>0</v>
      </c>
      <c r="C9" s="3"/>
      <c r="D9" s="30"/>
      <c r="E9" s="31"/>
      <c r="F9" s="32"/>
    </row>
    <row r="10" spans="2:6" ht="30" x14ac:dyDescent="0.25">
      <c r="B10" s="28" t="s">
        <v>73</v>
      </c>
      <c r="C10" s="3"/>
      <c r="D10" s="30"/>
      <c r="E10" s="31"/>
      <c r="F10" s="32"/>
    </row>
    <row r="11" spans="2:6" x14ac:dyDescent="0.25">
      <c r="B11" s="2"/>
      <c r="C11" s="3"/>
      <c r="D11" s="14"/>
      <c r="E11" s="14"/>
      <c r="F11" s="14"/>
    </row>
    <row r="13" spans="2:6" ht="42" customHeight="1" x14ac:dyDescent="0.25">
      <c r="B13" s="33" t="s">
        <v>42</v>
      </c>
      <c r="C13" s="34"/>
      <c r="D13" s="34"/>
      <c r="E13" s="34"/>
      <c r="F13" s="35"/>
    </row>
    <row r="15" spans="2:6" x14ac:dyDescent="0.25">
      <c r="B15" s="3"/>
      <c r="C15" s="3"/>
      <c r="D15" s="14"/>
      <c r="E15" s="14"/>
      <c r="F15" s="14"/>
    </row>
    <row r="16" spans="2:6" x14ac:dyDescent="0.25">
      <c r="B16" s="3"/>
      <c r="C16" s="3"/>
      <c r="D16" s="15" t="s">
        <v>24</v>
      </c>
      <c r="E16" s="15" t="s">
        <v>25</v>
      </c>
      <c r="F16" s="15" t="s">
        <v>26</v>
      </c>
    </row>
    <row r="17" spans="1:6" x14ac:dyDescent="0.25">
      <c r="B17" s="3"/>
      <c r="C17" s="3"/>
      <c r="D17" s="14"/>
      <c r="E17" s="14"/>
      <c r="F17" s="14"/>
    </row>
    <row r="18" spans="1:6" x14ac:dyDescent="0.25">
      <c r="A18" s="3" t="s">
        <v>27</v>
      </c>
      <c r="C18" s="3"/>
      <c r="D18" s="14">
        <f>1050</f>
        <v>1050</v>
      </c>
      <c r="E18" s="14">
        <v>50</v>
      </c>
      <c r="F18" s="14">
        <f>D18-E18</f>
        <v>1000</v>
      </c>
    </row>
    <row r="19" spans="1:6" x14ac:dyDescent="0.25">
      <c r="A19" s="3"/>
      <c r="C19" s="3"/>
      <c r="D19" s="14"/>
      <c r="E19" s="14"/>
      <c r="F19" s="14"/>
    </row>
    <row r="20" spans="1:6" x14ac:dyDescent="0.25">
      <c r="A20" s="3" t="s">
        <v>28</v>
      </c>
      <c r="C20" s="3"/>
      <c r="D20" s="14"/>
      <c r="E20" s="14"/>
      <c r="F20" s="14"/>
    </row>
    <row r="21" spans="1:6" x14ac:dyDescent="0.25">
      <c r="B21" t="s">
        <v>29</v>
      </c>
      <c r="D21" s="13">
        <f>75*1.05</f>
        <v>78.75</v>
      </c>
      <c r="E21" s="14">
        <v>3.75</v>
      </c>
      <c r="F21" s="14">
        <f>D21-E21</f>
        <v>75</v>
      </c>
    </row>
    <row r="22" spans="1:6" x14ac:dyDescent="0.25">
      <c r="B22" t="s">
        <v>30</v>
      </c>
    </row>
    <row r="23" spans="1:6" x14ac:dyDescent="0.25">
      <c r="B23" t="s">
        <v>1</v>
      </c>
      <c r="E23" s="13" t="s">
        <v>13</v>
      </c>
    </row>
    <row r="24" spans="1:6" x14ac:dyDescent="0.25">
      <c r="B24" t="s">
        <v>31</v>
      </c>
      <c r="E24" s="13" t="s">
        <v>13</v>
      </c>
    </row>
    <row r="25" spans="1:6" x14ac:dyDescent="0.25">
      <c r="B25" t="s">
        <v>32</v>
      </c>
    </row>
    <row r="26" spans="1:6" ht="30" x14ac:dyDescent="0.25">
      <c r="B26" s="17" t="s">
        <v>71</v>
      </c>
    </row>
    <row r="27" spans="1:6" x14ac:dyDescent="0.25">
      <c r="B27" t="s">
        <v>33</v>
      </c>
    </row>
    <row r="28" spans="1:6" x14ac:dyDescent="0.25">
      <c r="B28" t="s">
        <v>34</v>
      </c>
    </row>
    <row r="29" spans="1:6" x14ac:dyDescent="0.25">
      <c r="B29" t="s">
        <v>35</v>
      </c>
    </row>
    <row r="30" spans="1:6" x14ac:dyDescent="0.25">
      <c r="B30" t="s">
        <v>36</v>
      </c>
    </row>
    <row r="31" spans="1:6" x14ac:dyDescent="0.25">
      <c r="B31" t="s">
        <v>37</v>
      </c>
    </row>
    <row r="32" spans="1:6" x14ac:dyDescent="0.25">
      <c r="B32" t="s">
        <v>38</v>
      </c>
    </row>
    <row r="33" spans="1:7" ht="30" x14ac:dyDescent="0.25">
      <c r="B33" s="17" t="s">
        <v>65</v>
      </c>
    </row>
    <row r="36" spans="1:7" x14ac:dyDescent="0.25">
      <c r="A36" t="s">
        <v>39</v>
      </c>
      <c r="D36" s="13">
        <f t="shared" ref="D36:E36" si="0">D18-SUM(D21:D35)</f>
        <v>971.25</v>
      </c>
      <c r="E36" s="13">
        <f t="shared" si="0"/>
        <v>46.25</v>
      </c>
      <c r="F36" s="13">
        <f>F18-SUM(F21:F35)</f>
        <v>925</v>
      </c>
    </row>
    <row r="38" spans="1:7" x14ac:dyDescent="0.25">
      <c r="A38" t="s">
        <v>40</v>
      </c>
      <c r="F38" s="13">
        <f>Automobile!E28</f>
        <v>10</v>
      </c>
    </row>
    <row r="39" spans="1:7" x14ac:dyDescent="0.25">
      <c r="A39" t="s">
        <v>41</v>
      </c>
      <c r="F39" s="13">
        <f>'Home Office'!E32</f>
        <v>2.5</v>
      </c>
    </row>
    <row r="41" spans="1:7" x14ac:dyDescent="0.25">
      <c r="A41" t="s">
        <v>66</v>
      </c>
      <c r="F41" s="13">
        <f>F36-F38-F39</f>
        <v>912.5</v>
      </c>
    </row>
    <row r="43" spans="1:7" s="20" customFormat="1" ht="18.75" x14ac:dyDescent="0.3">
      <c r="A43" s="19" t="s">
        <v>69</v>
      </c>
      <c r="D43" s="21"/>
      <c r="E43" s="21"/>
      <c r="F43" s="21"/>
    </row>
    <row r="44" spans="1:7" ht="34.5" customHeight="1" x14ac:dyDescent="0.25">
      <c r="A44" s="45" t="s">
        <v>70</v>
      </c>
      <c r="B44" s="45"/>
      <c r="C44" s="45"/>
      <c r="D44" s="45"/>
      <c r="E44" s="45"/>
      <c r="F44" s="45"/>
    </row>
    <row r="45" spans="1:7" ht="23.25" customHeight="1" x14ac:dyDescent="0.25">
      <c r="A45" s="46" t="s">
        <v>72</v>
      </c>
      <c r="B45" s="46"/>
      <c r="C45" s="46"/>
      <c r="D45" s="46"/>
      <c r="E45" s="46"/>
      <c r="F45" s="46"/>
    </row>
    <row r="46" spans="1:7" ht="15" customHeight="1" x14ac:dyDescent="0.25">
      <c r="A46" s="45" t="s">
        <v>74</v>
      </c>
      <c r="B46" s="45"/>
      <c r="C46" s="45"/>
      <c r="D46" s="45"/>
      <c r="E46" s="45"/>
      <c r="F46" s="45"/>
      <c r="G46" s="17"/>
    </row>
    <row r="47" spans="1:7" ht="34.5" customHeight="1" x14ac:dyDescent="0.25">
      <c r="A47" s="45"/>
      <c r="B47" s="45"/>
      <c r="C47" s="45"/>
      <c r="D47" s="45"/>
      <c r="E47" s="45"/>
      <c r="F47" s="45"/>
      <c r="G47" s="17"/>
    </row>
  </sheetData>
  <mergeCells count="10">
    <mergeCell ref="A44:F44"/>
    <mergeCell ref="A45:F45"/>
    <mergeCell ref="A46:F47"/>
    <mergeCell ref="B1:F1"/>
    <mergeCell ref="D10:F10"/>
    <mergeCell ref="B13:F13"/>
    <mergeCell ref="B3:F3"/>
    <mergeCell ref="B5:F6"/>
    <mergeCell ref="D8:F8"/>
    <mergeCell ref="D9:F9"/>
  </mergeCells>
  <pageMargins left="0.7" right="0.7" top="0.75" bottom="0.75" header="0.3" footer="0.3"/>
  <pageSetup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BBCDF-4F14-49FA-A7BD-0629B8D22D68}">
  <sheetPr>
    <pageSetUpPr fitToPage="1"/>
  </sheetPr>
  <dimension ref="A1:E35"/>
  <sheetViews>
    <sheetView topLeftCell="A11" workbookViewId="0">
      <selection activeCell="A32" sqref="A32"/>
    </sheetView>
  </sheetViews>
  <sheetFormatPr defaultColWidth="8.85546875" defaultRowHeight="15" x14ac:dyDescent="0.25"/>
  <cols>
    <col min="1" max="1" width="46.7109375" customWidth="1"/>
    <col min="2" max="2" width="5.28515625" customWidth="1"/>
    <col min="3" max="3" width="26" customWidth="1"/>
    <col min="4" max="4" width="15.7109375" customWidth="1"/>
    <col min="5" max="5" width="23.42578125" customWidth="1"/>
  </cols>
  <sheetData>
    <row r="1" spans="1:5" ht="93.95" customHeight="1" x14ac:dyDescent="0.25">
      <c r="A1" s="29"/>
      <c r="B1" s="29"/>
      <c r="C1" s="29"/>
      <c r="D1" s="29"/>
      <c r="E1" s="29"/>
    </row>
    <row r="2" spans="1:5" ht="15.75" thickBot="1" x14ac:dyDescent="0.3">
      <c r="A2" s="1"/>
      <c r="B2" s="1"/>
      <c r="C2" s="1"/>
      <c r="D2" s="1"/>
      <c r="E2" s="5"/>
    </row>
    <row r="3" spans="1:5" ht="36.950000000000003" customHeight="1" thickBot="1" x14ac:dyDescent="0.3">
      <c r="A3" s="36" t="s">
        <v>44</v>
      </c>
      <c r="B3" s="37"/>
      <c r="C3" s="37"/>
      <c r="D3" s="37"/>
      <c r="E3" s="38"/>
    </row>
    <row r="4" spans="1:5" ht="15.75" thickBot="1" x14ac:dyDescent="0.3">
      <c r="A4" s="1"/>
      <c r="B4" s="1"/>
      <c r="C4" s="1"/>
      <c r="D4" s="1"/>
      <c r="E4" s="1"/>
    </row>
    <row r="5" spans="1:5" x14ac:dyDescent="0.25">
      <c r="A5" s="54" t="s">
        <v>45</v>
      </c>
      <c r="B5" s="55"/>
      <c r="C5" s="55"/>
      <c r="D5" s="55"/>
      <c r="E5" s="56"/>
    </row>
    <row r="6" spans="1:5" ht="15.75" thickBot="1" x14ac:dyDescent="0.3">
      <c r="A6" s="57"/>
      <c r="B6" s="58"/>
      <c r="C6" s="58"/>
      <c r="D6" s="58"/>
      <c r="E6" s="59"/>
    </row>
    <row r="7" spans="1:5" x14ac:dyDescent="0.25">
      <c r="A7" s="1"/>
      <c r="B7" s="1"/>
      <c r="C7" s="1"/>
      <c r="D7" s="1"/>
      <c r="E7" s="1"/>
    </row>
    <row r="8" spans="1:5" x14ac:dyDescent="0.25">
      <c r="A8" s="2"/>
      <c r="B8" s="3"/>
      <c r="C8" s="3"/>
      <c r="D8" s="3"/>
      <c r="E8" s="1"/>
    </row>
    <row r="9" spans="1:5" x14ac:dyDescent="0.25">
      <c r="A9" s="24" t="s">
        <v>46</v>
      </c>
      <c r="B9" s="3"/>
      <c r="C9" s="47">
        <v>100</v>
      </c>
      <c r="D9" s="48"/>
      <c r="E9" s="49"/>
    </row>
    <row r="10" spans="1:5" x14ac:dyDescent="0.25">
      <c r="A10" s="24" t="s">
        <v>47</v>
      </c>
      <c r="B10" s="3"/>
      <c r="C10" s="47">
        <v>4000</v>
      </c>
      <c r="D10" s="48"/>
      <c r="E10" s="49"/>
    </row>
    <row r="11" spans="1:5" ht="29.25" x14ac:dyDescent="0.25">
      <c r="A11" s="23" t="s">
        <v>48</v>
      </c>
      <c r="B11" s="3"/>
      <c r="C11" s="60"/>
      <c r="D11" s="61"/>
      <c r="E11" s="62"/>
    </row>
    <row r="12" spans="1:5" ht="29.25" x14ac:dyDescent="0.25">
      <c r="A12" s="23" t="s">
        <v>49</v>
      </c>
      <c r="B12" s="3"/>
      <c r="C12" s="47"/>
      <c r="D12" s="48"/>
      <c r="E12" s="49"/>
    </row>
    <row r="13" spans="1:5" ht="43.5" x14ac:dyDescent="0.25">
      <c r="A13" s="23" t="s">
        <v>50</v>
      </c>
      <c r="B13" s="3"/>
      <c r="C13" s="50"/>
      <c r="D13" s="51"/>
      <c r="E13" s="52"/>
    </row>
    <row r="14" spans="1:5" x14ac:dyDescent="0.25">
      <c r="A14" s="3"/>
      <c r="B14" s="3"/>
      <c r="C14" s="3"/>
      <c r="D14" s="3"/>
      <c r="E14" s="1"/>
    </row>
    <row r="15" spans="1:5" ht="29.25" customHeight="1" x14ac:dyDescent="0.25">
      <c r="A15" s="3"/>
      <c r="B15" s="3"/>
      <c r="C15" s="53" t="s">
        <v>51</v>
      </c>
      <c r="D15" s="53"/>
      <c r="E15" s="53"/>
    </row>
    <row r="16" spans="1:5" x14ac:dyDescent="0.25">
      <c r="A16" s="3"/>
      <c r="B16" s="3"/>
      <c r="C16" s="25" t="s">
        <v>52</v>
      </c>
      <c r="D16" s="25" t="s">
        <v>3</v>
      </c>
      <c r="E16" s="25" t="s">
        <v>43</v>
      </c>
    </row>
    <row r="17" spans="1:5" x14ac:dyDescent="0.25">
      <c r="A17" s="24" t="s">
        <v>53</v>
      </c>
      <c r="B17" s="3"/>
      <c r="C17" s="7">
        <v>105</v>
      </c>
      <c r="D17" s="7">
        <v>5</v>
      </c>
      <c r="E17" s="7">
        <f>C17-D17</f>
        <v>100</v>
      </c>
    </row>
    <row r="18" spans="1:5" x14ac:dyDescent="0.25">
      <c r="A18" s="24" t="s">
        <v>54</v>
      </c>
      <c r="B18" s="3"/>
      <c r="C18" s="7"/>
      <c r="D18" s="7"/>
      <c r="E18" s="7">
        <f t="shared" ref="E18:E29" si="0">C18-D18</f>
        <v>0</v>
      </c>
    </row>
    <row r="19" spans="1:5" x14ac:dyDescent="0.25">
      <c r="A19" s="24" t="s">
        <v>55</v>
      </c>
      <c r="B19" s="3"/>
      <c r="C19" s="7"/>
      <c r="D19" s="7"/>
      <c r="E19" s="7">
        <f t="shared" si="0"/>
        <v>0</v>
      </c>
    </row>
    <row r="20" spans="1:5" x14ac:dyDescent="0.25">
      <c r="A20" s="24" t="s">
        <v>1</v>
      </c>
      <c r="B20" s="3"/>
      <c r="C20" s="7"/>
      <c r="D20" s="18" t="s">
        <v>56</v>
      </c>
      <c r="E20" s="7">
        <f>C20</f>
        <v>0</v>
      </c>
    </row>
    <row r="21" spans="1:5" x14ac:dyDescent="0.25">
      <c r="A21" s="24" t="s">
        <v>57</v>
      </c>
      <c r="B21" s="3"/>
      <c r="C21" s="7"/>
      <c r="D21" s="7"/>
      <c r="E21" s="7">
        <f t="shared" si="0"/>
        <v>0</v>
      </c>
    </row>
    <row r="22" spans="1:5" x14ac:dyDescent="0.25">
      <c r="A22" s="24" t="s">
        <v>58</v>
      </c>
      <c r="B22" s="3"/>
      <c r="C22" s="7"/>
      <c r="D22" s="18" t="s">
        <v>56</v>
      </c>
      <c r="E22" s="7">
        <f>C22</f>
        <v>0</v>
      </c>
    </row>
    <row r="23" spans="1:5" x14ac:dyDescent="0.25">
      <c r="A23" s="24" t="s">
        <v>59</v>
      </c>
      <c r="B23" s="3"/>
      <c r="C23" s="7"/>
      <c r="D23" s="18" t="s">
        <v>56</v>
      </c>
      <c r="E23" s="7">
        <f>C23</f>
        <v>0</v>
      </c>
    </row>
    <row r="24" spans="1:5" x14ac:dyDescent="0.25">
      <c r="A24" s="24" t="s">
        <v>2</v>
      </c>
      <c r="B24" s="3"/>
      <c r="C24" s="7"/>
      <c r="D24" s="7"/>
      <c r="E24" s="7">
        <f t="shared" si="0"/>
        <v>0</v>
      </c>
    </row>
    <row r="25" spans="1:5" x14ac:dyDescent="0.25">
      <c r="A25" s="24" t="s">
        <v>60</v>
      </c>
      <c r="B25" s="3"/>
      <c r="C25" s="7"/>
      <c r="D25" s="7"/>
      <c r="E25" s="7">
        <f t="shared" si="0"/>
        <v>0</v>
      </c>
    </row>
    <row r="26" spans="1:5" x14ac:dyDescent="0.25">
      <c r="A26" s="24" t="s">
        <v>61</v>
      </c>
      <c r="B26" s="1"/>
      <c r="C26" s="7"/>
      <c r="D26" s="7"/>
      <c r="E26" s="7">
        <f t="shared" si="0"/>
        <v>0</v>
      </c>
    </row>
    <row r="27" spans="1:5" x14ac:dyDescent="0.25">
      <c r="A27" s="24" t="s">
        <v>34</v>
      </c>
      <c r="B27" s="1"/>
      <c r="C27" s="7"/>
      <c r="D27" s="7"/>
      <c r="E27" s="7">
        <f t="shared" si="0"/>
        <v>0</v>
      </c>
    </row>
    <row r="28" spans="1:5" x14ac:dyDescent="0.25">
      <c r="A28" s="24" t="s">
        <v>64</v>
      </c>
      <c r="B28" s="3"/>
      <c r="C28" s="7"/>
      <c r="D28" s="7"/>
      <c r="E28" s="7">
        <f t="shared" si="0"/>
        <v>0</v>
      </c>
    </row>
    <row r="29" spans="1:5" x14ac:dyDescent="0.25">
      <c r="A29" s="24"/>
      <c r="B29" s="3"/>
      <c r="C29" s="7"/>
      <c r="D29" s="7"/>
      <c r="E29" s="7">
        <f t="shared" si="0"/>
        <v>0</v>
      </c>
    </row>
    <row r="30" spans="1:5" x14ac:dyDescent="0.25">
      <c r="A30" s="24" t="s">
        <v>62</v>
      </c>
      <c r="B30" s="3"/>
      <c r="C30" s="27">
        <f>SUM(C17:C29)</f>
        <v>105</v>
      </c>
      <c r="D30" s="27">
        <f>D17+D18+D19+D21+D24+D25+D26+D27+D28+D29</f>
        <v>5</v>
      </c>
      <c r="E30" s="27">
        <f>SUM(E17:E29)</f>
        <v>100</v>
      </c>
    </row>
    <row r="31" spans="1:5" x14ac:dyDescent="0.25">
      <c r="A31" s="3"/>
      <c r="B31" s="3"/>
      <c r="C31" s="10"/>
      <c r="D31" s="10"/>
      <c r="E31" s="9"/>
    </row>
    <row r="32" spans="1:5" x14ac:dyDescent="0.25">
      <c r="A32" s="3" t="s">
        <v>63</v>
      </c>
      <c r="C32" s="11"/>
      <c r="D32" s="11"/>
      <c r="E32" s="11">
        <f>(C9/C10)*E30</f>
        <v>2.5</v>
      </c>
    </row>
    <row r="33" spans="3:5" x14ac:dyDescent="0.25">
      <c r="C33" s="11"/>
      <c r="D33" s="11"/>
      <c r="E33" s="11"/>
    </row>
    <row r="34" spans="3:5" x14ac:dyDescent="0.25">
      <c r="C34" s="11"/>
      <c r="D34" s="11"/>
      <c r="E34" s="11"/>
    </row>
    <row r="35" spans="3:5" x14ac:dyDescent="0.25">
      <c r="C35" s="11"/>
      <c r="D35" s="11"/>
      <c r="E35" s="11"/>
    </row>
  </sheetData>
  <mergeCells count="9">
    <mergeCell ref="A1:E1"/>
    <mergeCell ref="C12:E12"/>
    <mergeCell ref="C13:E13"/>
    <mergeCell ref="C15:E15"/>
    <mergeCell ref="A3:E3"/>
    <mergeCell ref="A5:E6"/>
    <mergeCell ref="C9:E9"/>
    <mergeCell ref="C10:E10"/>
    <mergeCell ref="C11:E11"/>
  </mergeCells>
  <pageMargins left="0.7" right="0.7" top="0.75" bottom="0.75" header="0.3" footer="0.3"/>
  <pageSetup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B6967-4C24-43FA-A704-EC076D990265}">
  <sheetPr>
    <pageSetUpPr fitToPage="1"/>
  </sheetPr>
  <dimension ref="A1:E38"/>
  <sheetViews>
    <sheetView tabSelected="1" topLeftCell="A13" workbookViewId="0">
      <selection activeCell="A38" sqref="A38"/>
    </sheetView>
  </sheetViews>
  <sheetFormatPr defaultColWidth="8.85546875" defaultRowHeight="15" x14ac:dyDescent="0.25"/>
  <cols>
    <col min="1" max="1" width="54.42578125" customWidth="1"/>
    <col min="2" max="2" width="5.28515625" customWidth="1"/>
    <col min="3" max="3" width="26" customWidth="1"/>
    <col min="4" max="4" width="12.140625" customWidth="1"/>
    <col min="5" max="5" width="25" customWidth="1"/>
  </cols>
  <sheetData>
    <row r="1" spans="1:5" ht="87.95" customHeight="1" x14ac:dyDescent="0.25">
      <c r="A1" s="29"/>
      <c r="B1" s="29"/>
      <c r="C1" s="29"/>
      <c r="D1" s="29"/>
      <c r="E1" s="29"/>
    </row>
    <row r="2" spans="1:5" ht="15.75" thickBot="1" x14ac:dyDescent="0.3">
      <c r="A2" s="1"/>
      <c r="B2" s="1"/>
      <c r="C2" s="1"/>
      <c r="D2" s="1"/>
      <c r="E2" s="5"/>
    </row>
    <row r="3" spans="1:5" ht="42" customHeight="1" thickBot="1" x14ac:dyDescent="0.3">
      <c r="A3" s="36" t="s">
        <v>5</v>
      </c>
      <c r="B3" s="37"/>
      <c r="C3" s="37"/>
      <c r="D3" s="37"/>
      <c r="E3" s="38"/>
    </row>
    <row r="4" spans="1:5" ht="15.75" thickBot="1" x14ac:dyDescent="0.3">
      <c r="A4" s="1"/>
      <c r="B4" s="1"/>
      <c r="C4" s="1"/>
      <c r="D4" s="1"/>
      <c r="E4" s="1"/>
    </row>
    <row r="5" spans="1:5" x14ac:dyDescent="0.25">
      <c r="A5" s="54" t="s">
        <v>6</v>
      </c>
      <c r="B5" s="55"/>
      <c r="C5" s="55"/>
      <c r="D5" s="55"/>
      <c r="E5" s="56"/>
    </row>
    <row r="6" spans="1:5" ht="15.75" thickBot="1" x14ac:dyDescent="0.3">
      <c r="A6" s="57"/>
      <c r="B6" s="58"/>
      <c r="C6" s="58"/>
      <c r="D6" s="58"/>
      <c r="E6" s="59"/>
    </row>
    <row r="7" spans="1:5" x14ac:dyDescent="0.25">
      <c r="A7" s="1"/>
      <c r="B7" s="1"/>
      <c r="C7" s="1"/>
      <c r="D7" s="1"/>
      <c r="E7" s="1"/>
    </row>
    <row r="8" spans="1:5" x14ac:dyDescent="0.25">
      <c r="A8" s="2"/>
      <c r="B8" s="3"/>
      <c r="C8" s="3"/>
      <c r="D8" s="3"/>
      <c r="E8" s="1"/>
    </row>
    <row r="9" spans="1:5" ht="29.25" x14ac:dyDescent="0.25">
      <c r="A9" s="23" t="s">
        <v>7</v>
      </c>
      <c r="B9" s="3"/>
      <c r="C9" s="63">
        <v>1000</v>
      </c>
      <c r="D9" s="64"/>
      <c r="E9" s="65"/>
    </row>
    <row r="10" spans="1:5" x14ac:dyDescent="0.25">
      <c r="A10" s="24" t="s">
        <v>9</v>
      </c>
      <c r="B10" s="3"/>
      <c r="C10" s="63">
        <v>10000</v>
      </c>
      <c r="D10" s="64"/>
      <c r="E10" s="65"/>
    </row>
    <row r="12" spans="1:5" ht="29.25" customHeight="1" x14ac:dyDescent="0.25">
      <c r="A12" s="66" t="s">
        <v>8</v>
      </c>
      <c r="B12" s="67"/>
      <c r="C12" s="67"/>
      <c r="D12" s="67"/>
      <c r="E12" s="68"/>
    </row>
    <row r="14" spans="1:5" x14ac:dyDescent="0.25">
      <c r="A14" s="3"/>
      <c r="B14" s="3"/>
      <c r="C14" s="3"/>
      <c r="D14" s="3"/>
      <c r="E14" s="1"/>
    </row>
    <row r="15" spans="1:5" ht="29.25" customHeight="1" x14ac:dyDescent="0.25">
      <c r="A15" s="3"/>
      <c r="B15" s="3"/>
      <c r="C15" s="53" t="s">
        <v>11</v>
      </c>
      <c r="D15" s="53"/>
      <c r="E15" s="53"/>
    </row>
    <row r="16" spans="1:5" x14ac:dyDescent="0.25">
      <c r="A16" s="3"/>
      <c r="B16" s="3"/>
      <c r="C16" s="25" t="s">
        <v>12</v>
      </c>
      <c r="D16" s="25" t="s">
        <v>3</v>
      </c>
      <c r="E16" s="25" t="s">
        <v>43</v>
      </c>
    </row>
    <row r="17" spans="1:5" x14ac:dyDescent="0.25">
      <c r="A17" s="24" t="s">
        <v>10</v>
      </c>
      <c r="B17" s="3"/>
      <c r="C17" s="7">
        <v>105</v>
      </c>
      <c r="D17" s="7">
        <v>5</v>
      </c>
      <c r="E17" s="7">
        <f>C17-D17</f>
        <v>100</v>
      </c>
    </row>
    <row r="18" spans="1:5" x14ac:dyDescent="0.25">
      <c r="A18" s="24" t="s">
        <v>21</v>
      </c>
      <c r="B18" s="3"/>
      <c r="C18" s="7"/>
      <c r="D18" s="7"/>
      <c r="E18" s="7">
        <f t="shared" ref="E18:E26" si="0">C18-D18</f>
        <v>0</v>
      </c>
    </row>
    <row r="19" spans="1:5" x14ac:dyDescent="0.25">
      <c r="A19" s="24" t="s">
        <v>22</v>
      </c>
      <c r="B19" s="3"/>
      <c r="C19" s="7"/>
      <c r="D19" s="7"/>
      <c r="E19" s="7">
        <f t="shared" si="0"/>
        <v>0</v>
      </c>
    </row>
    <row r="20" spans="1:5" x14ac:dyDescent="0.25">
      <c r="A20" s="24" t="s">
        <v>1</v>
      </c>
      <c r="B20" s="3"/>
      <c r="C20" s="7"/>
      <c r="D20" s="6" t="s">
        <v>13</v>
      </c>
      <c r="E20" s="7">
        <f>C20</f>
        <v>0</v>
      </c>
    </row>
    <row r="21" spans="1:5" x14ac:dyDescent="0.25">
      <c r="A21" s="24" t="s">
        <v>14</v>
      </c>
      <c r="B21" s="3"/>
      <c r="C21" s="7"/>
      <c r="D21" s="6" t="s">
        <v>13</v>
      </c>
      <c r="E21" s="7">
        <f>C21</f>
        <v>0</v>
      </c>
    </row>
    <row r="22" spans="1:5" x14ac:dyDescent="0.25">
      <c r="A22" s="24" t="s">
        <v>2</v>
      </c>
      <c r="B22" s="3"/>
      <c r="C22" s="7"/>
      <c r="D22" s="8"/>
      <c r="E22" s="7">
        <f t="shared" si="0"/>
        <v>0</v>
      </c>
    </row>
    <row r="23" spans="1:5" x14ac:dyDescent="0.25">
      <c r="A23" s="24"/>
      <c r="B23" s="3"/>
      <c r="C23" s="7"/>
      <c r="D23" s="7"/>
      <c r="E23" s="7">
        <f t="shared" si="0"/>
        <v>0</v>
      </c>
    </row>
    <row r="24" spans="1:5" x14ac:dyDescent="0.25">
      <c r="A24" s="24" t="s">
        <v>18</v>
      </c>
      <c r="B24" s="3"/>
      <c r="C24" s="7"/>
      <c r="D24" s="7"/>
      <c r="E24" s="7">
        <f t="shared" si="0"/>
        <v>0</v>
      </c>
    </row>
    <row r="25" spans="1:5" x14ac:dyDescent="0.25">
      <c r="A25" s="24"/>
      <c r="B25" s="3"/>
      <c r="C25" s="7"/>
      <c r="D25" s="7"/>
      <c r="E25" s="7">
        <f t="shared" si="0"/>
        <v>0</v>
      </c>
    </row>
    <row r="26" spans="1:5" x14ac:dyDescent="0.25">
      <c r="A26" s="24" t="s">
        <v>17</v>
      </c>
      <c r="B26" s="3"/>
      <c r="C26" s="26">
        <f>SUM(C17:C25)</f>
        <v>105</v>
      </c>
      <c r="D26" s="26">
        <f>D17+D18+D19+D22+D23+D24+D25</f>
        <v>5</v>
      </c>
      <c r="E26" s="7">
        <f t="shared" si="0"/>
        <v>100</v>
      </c>
    </row>
    <row r="27" spans="1:5" x14ac:dyDescent="0.25">
      <c r="A27" s="3"/>
      <c r="B27" s="3"/>
      <c r="C27" s="4"/>
      <c r="D27" s="4"/>
      <c r="E27" s="1"/>
    </row>
    <row r="28" spans="1:5" ht="15.75" thickBot="1" x14ac:dyDescent="0.3">
      <c r="A28" s="3" t="s">
        <v>23</v>
      </c>
      <c r="B28" s="3"/>
      <c r="D28" s="4"/>
      <c r="E28" s="16">
        <f>(C9/C10)*E26</f>
        <v>10</v>
      </c>
    </row>
    <row r="29" spans="1:5" ht="15.75" thickTop="1" x14ac:dyDescent="0.25">
      <c r="A29" s="3"/>
      <c r="B29" s="3"/>
      <c r="C29" s="4"/>
      <c r="D29" s="4"/>
      <c r="E29" s="1"/>
    </row>
    <row r="31" spans="1:5" ht="36.75" customHeight="1" x14ac:dyDescent="0.25">
      <c r="A31" s="66" t="s">
        <v>20</v>
      </c>
      <c r="B31" s="67"/>
      <c r="C31" s="67"/>
      <c r="D31" s="67"/>
      <c r="E31" s="68"/>
    </row>
    <row r="34" spans="1:5" x14ac:dyDescent="0.25">
      <c r="A34" s="23" t="s">
        <v>15</v>
      </c>
      <c r="C34" s="69"/>
      <c r="D34" s="70"/>
      <c r="E34" s="71"/>
    </row>
    <row r="35" spans="1:5" x14ac:dyDescent="0.25">
      <c r="A35" s="24" t="s">
        <v>16</v>
      </c>
      <c r="C35" s="69"/>
      <c r="D35" s="70"/>
      <c r="E35" s="71"/>
    </row>
    <row r="37" spans="1:5" x14ac:dyDescent="0.25">
      <c r="A37" s="24" t="s">
        <v>19</v>
      </c>
      <c r="C37" s="63"/>
      <c r="D37" s="64"/>
      <c r="E37" s="65"/>
    </row>
    <row r="38" spans="1:5" ht="29.25" x14ac:dyDescent="0.25">
      <c r="A38" s="23" t="s">
        <v>75</v>
      </c>
      <c r="C38" s="63"/>
      <c r="D38" s="64"/>
      <c r="E38" s="65"/>
    </row>
  </sheetData>
  <mergeCells count="12">
    <mergeCell ref="A1:E1"/>
    <mergeCell ref="C38:E38"/>
    <mergeCell ref="A31:E31"/>
    <mergeCell ref="C34:E34"/>
    <mergeCell ref="C35:E35"/>
    <mergeCell ref="C37:E37"/>
    <mergeCell ref="C15:E15"/>
    <mergeCell ref="A12:E12"/>
    <mergeCell ref="A3:E3"/>
    <mergeCell ref="C9:E9"/>
    <mergeCell ref="C10:E10"/>
    <mergeCell ref="A5:E6"/>
  </mergeCells>
  <pageMargins left="0.7" right="0.7" top="0.75" bottom="0.75" header="0.3" footer="0.3"/>
  <pageSetup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Home Office</vt:lpstr>
      <vt:lpstr>Automobile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Higgins</dc:creator>
  <cp:lastModifiedBy>Michelle Arnason</cp:lastModifiedBy>
  <cp:lastPrinted>2023-02-17T17:13:22Z</cp:lastPrinted>
  <dcterms:created xsi:type="dcterms:W3CDTF">2021-02-25T20:45:00Z</dcterms:created>
  <dcterms:modified xsi:type="dcterms:W3CDTF">2023-02-17T18:57:31Z</dcterms:modified>
</cp:coreProperties>
</file>